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reccion Ejecutiva\Desktop\4 trimestre 2024\FORMATOSIFT-ORGANISMOSOPERADORESDEAGUA\"/>
    </mc:Choice>
  </mc:AlternateContent>
  <xr:revisionPtr revIDLastSave="0" documentId="13_ncr:1_{86761345-6CEC-49D9-814E-2D7917AF8714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720" xr2:uid="{00000000-000D-0000-FFFF-FFFF00000000}"/>
  </bookViews>
  <sheets>
    <sheet name="ESF_D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47" i="1" l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<sst xmlns="http://schemas.openxmlformats.org/spreadsheetml/2006/main" count="131" uniqueCount="128">
  <si>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</si>
  <si>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</si>
  <si>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</si>
  <si>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</si>
  <si>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</si>
  <si>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</si>
  <si>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</si>
  <si>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</si>
  <si>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</si>
  <si>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</si>
  <si>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</si>
  <si>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</si>
  <si>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</si>
  <si>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</si>
  <si>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</si>
  <si>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</si>
  <si>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</si>
  <si>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</si>
  <si>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</si>
  <si>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</si>
  <si>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</si>
  <si>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</si>
  <si>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</si>
  <si>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</si>
  <si>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</si>
  <si>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</si>
  <si>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</si>
  <si>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</si>
  <si>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</si>
  <si>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</si>
  <si>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</si>
  <si>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</si>
  <si>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</si>
  <si>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</si>
  <si>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</si>
  <si>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</si>
  <si>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</si>
  <si>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</si>
  <si>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</si>
  <si>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</si>
  <si>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</si>
  <si>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</si>
  <si>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</si>
  <si>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</si>
  <si>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</si>
  <si>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</si>
  <si>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</si>
  <si>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</si>
  <si>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</si>
  <si>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</si>
  <si>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</si>
  <si>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</si>
  <si>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</si>
  <si>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</si>
  <si>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</si>
  <si>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</si>
  <si>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</si>
  <si>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</si>
  <si>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</si>
  <si>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</si>
  <si>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</si>
  <si>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</si>
  <si>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</si>
  <si>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</si>
  <si>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</si>
  <si>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</si>
  <si>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</si>
  <si>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</si>
  <si>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</si>
  <si>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</si>
  <si>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</si>
  <si>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</si>
  <si>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</si>
  <si>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</si>
  <si>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</si>
  <si>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</si>
  <si>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</si>
  <si>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</si>
  <si>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</si>
  <si>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</si>
  <si>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</si>
  <si>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</si>
  <si>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</si>
  <si>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</si>
  <si>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</si>
  <si>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</si>
  <si>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</si>
  <si>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</si>
  <si>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</si>
  <si>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</si>
  <si>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</si>
  <si>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</si>
  <si>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</si>
  <si>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</si>
  <si>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</si>
  <si>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</si>
  <si>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</si>
  <si>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</si>
  <si>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</si>
  <si>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</si>
  <si>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</si>
  <si>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</si>
  <si>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</si>
  <si>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</si>
  <si>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</si>
  <si>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</si>
  <si>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</si>
  <si>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</si>
  <si>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</si>
  <si>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</si>
  <si>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</si>
  <si>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</si>
  <si>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</si>
  <si>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</si>
  <si>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</si>
  <si>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</si>
  <si>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</si>
  <si>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</si>
  <si>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</si>
  <si>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</si>
  <si>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</si>
  <si>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JUNTA MUNICIPAL DE AGUA Y SANEAMIENTO DE LOPEZ a)</t>
  </si>
  <si>
    <t>2024 (d)</t>
  </si>
  <si>
    <t>31 de diciembre de 2023 (e)</t>
  </si>
  <si>
    <t>“Bajo protesta de decir verdad declaramos que los Estados Financieros y sus notas, son razonablemente correctos y son responsabilidad del emisor.”</t>
  </si>
  <si>
    <t>C. ALMA DE JESUS MENDOZA OLIVAS</t>
  </si>
  <si>
    <t>DIRECTORA EJECUTIVA</t>
  </si>
  <si>
    <t>del 01 enero Al  31 de diciembre de 2024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</si>
</sst>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topLeftCell="A70" zoomScale="90" zoomScaleNormal="90" workbookViewId="0">
      <selection activeCell="H88" sqref="H88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121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127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122</v>
      </c>
      <c r="D6" s="29" t="s">
        <v>123</v>
      </c>
      <c r="E6" s="29" t="s">
        <v>3</v>
      </c>
      <c r="F6" s="29" t="s">
        <v>122</v>
      </c>
      <c r="G6" s="29" t="s">
        <v>123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3776</v>
      </c>
      <c r="D9" s="18">
        <f>SUM(D10:D16)</f>
        <v>135503</v>
      </c>
      <c r="E9" s="10" t="s">
        <v>9</v>
      </c>
      <c r="F9" s="18">
        <f>SUM(F10:F18)</f>
        <v>439812</v>
      </c>
      <c r="G9" s="18">
        <f>SUM(G10:G18)</f>
        <v>292742</v>
      </c>
    </row>
    <row r="10" spans="2:8" x14ac:dyDescent="0.25">
      <c r="B10" s="11" t="s">
        <v>10</v>
      </c>
      <c r="C10" s="24">
        <v>2000</v>
      </c>
      <c r="D10" s="24">
        <v>2000</v>
      </c>
      <c r="E10" s="12" t="s">
        <v>11</v>
      </c>
      <c r="F10" s="24">
        <v>41863</v>
      </c>
      <c r="G10" s="24">
        <v>4623</v>
      </c>
    </row>
    <row r="11" spans="2:8" x14ac:dyDescent="0.25">
      <c r="B11" s="11" t="s">
        <v>12</v>
      </c>
      <c r="C11" s="24">
        <v>1776</v>
      </c>
      <c r="D11" s="24">
        <v>133503</v>
      </c>
      <c r="E11" s="12" t="s">
        <v>13</v>
      </c>
      <c r="F11" s="24">
        <v>2726</v>
      </c>
      <c r="G11" s="24">
        <v>2726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44896</v>
      </c>
      <c r="G14" s="24">
        <v>19328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350327</v>
      </c>
      <c r="G16" s="24">
        <v>266065</v>
      </c>
    </row>
    <row r="17" spans="2:7" ht="24" x14ac:dyDescent="0.25">
      <c r="B17" s="9" t="s">
        <v>24</v>
      </c>
      <c r="C17" s="18">
        <f>SUM(C18:C24)</f>
        <v>869510</v>
      </c>
      <c r="D17" s="18">
        <f>SUM(D18:D24)</f>
        <v>1290658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0</v>
      </c>
      <c r="G18" s="24">
        <v>0</v>
      </c>
    </row>
    <row r="19" spans="2:7" x14ac:dyDescent="0.25">
      <c r="B19" s="11" t="s">
        <v>28</v>
      </c>
      <c r="C19" s="24">
        <v>-897</v>
      </c>
      <c r="D19" s="24">
        <v>-897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30739</v>
      </c>
      <c r="D20" s="24">
        <v>28771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839668</v>
      </c>
      <c r="D24" s="24">
        <v>1262784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19703</v>
      </c>
      <c r="D25" s="18">
        <f>SUM(D26:D30)</f>
        <v>19250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0</v>
      </c>
      <c r="D26" s="24">
        <v>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19703</v>
      </c>
      <c r="D30" s="24">
        <v>19250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20781</v>
      </c>
      <c r="G38" s="18">
        <f>SUM(G39:G41)</f>
        <v>20781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20781</v>
      </c>
      <c r="G41" s="24">
        <v>20781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892989</v>
      </c>
      <c r="D47" s="18">
        <f>SUM(D41,D38,D37,D31,D25,D17,D9)</f>
        <v>1445411</v>
      </c>
      <c r="E47" s="5" t="s">
        <v>83</v>
      </c>
      <c r="F47" s="18">
        <f>SUM(F42,F38,F31,F27,F26,F23,F19,F9)</f>
        <v>460593</v>
      </c>
      <c r="G47" s="18">
        <f>SUM(G42,G38,G31,G27,G26,G23,G19,G9)</f>
        <v>313523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70000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5337254</v>
      </c>
      <c r="D52" s="24">
        <v>5337254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1287947</v>
      </c>
      <c r="D53" s="24">
        <v>965435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41210</v>
      </c>
      <c r="D54" s="24">
        <v>26609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0</v>
      </c>
      <c r="D55" s="24">
        <v>0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218610</v>
      </c>
      <c r="D56" s="24">
        <v>218610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460593</v>
      </c>
      <c r="G59" s="18">
        <f>SUM(G47,G57)</f>
        <v>313523</v>
      </c>
    </row>
    <row r="60" spans="2:7" ht="24" x14ac:dyDescent="0.25">
      <c r="B60" s="3" t="s">
        <v>103</v>
      </c>
      <c r="C60" s="18">
        <f>SUM(C50:C58)</f>
        <v>6955021</v>
      </c>
      <c r="D60" s="18">
        <f>SUM(D50:D58)</f>
        <v>6547908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7848010</v>
      </c>
      <c r="D62" s="18">
        <f>SUM(D47,D60)</f>
        <v>7993319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4949171</v>
      </c>
      <c r="G63" s="18">
        <f>SUM(G64:G66)</f>
        <v>4949171</v>
      </c>
    </row>
    <row r="64" spans="2:7" x14ac:dyDescent="0.25">
      <c r="B64" s="13"/>
      <c r="C64" s="21"/>
      <c r="D64" s="21"/>
      <c r="E64" s="10" t="s">
        <v>107</v>
      </c>
      <c r="F64" s="24">
        <v>4949171</v>
      </c>
      <c r="G64" s="24">
        <v>4949171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2438246</v>
      </c>
      <c r="G68" s="18">
        <f>SUM(G69:G73)</f>
        <v>2730625</v>
      </c>
    </row>
    <row r="69" spans="2:7" x14ac:dyDescent="0.25">
      <c r="B69" s="13"/>
      <c r="C69" s="21"/>
      <c r="D69" s="21"/>
      <c r="E69" s="10" t="s">
        <v>111</v>
      </c>
      <c r="F69" s="24">
        <v>-292380</v>
      </c>
      <c r="G69" s="24">
        <v>-76490</v>
      </c>
    </row>
    <row r="70" spans="2:7" x14ac:dyDescent="0.25">
      <c r="B70" s="13"/>
      <c r="C70" s="21"/>
      <c r="D70" s="21"/>
      <c r="E70" s="10" t="s">
        <v>112</v>
      </c>
      <c r="F70" s="24">
        <v>2730626</v>
      </c>
      <c r="G70" s="24">
        <v>2807115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0</v>
      </c>
      <c r="G73" s="24">
        <v>0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7387417</v>
      </c>
      <c r="G79" s="18">
        <f>SUM(G63,G68,G75)</f>
        <v>7679796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7848010</v>
      </c>
      <c r="G81" s="18">
        <f>SUM(G59,G79)</f>
        <v>7993319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 t="s">
        <v>124</v>
      </c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 t="s">
        <v>125</v>
      </c>
      <c r="E87" s="26"/>
    </row>
    <row r="88" spans="2:7" s="27" customFormat="1" x14ac:dyDescent="0.25">
      <c r="B88" s="26"/>
      <c r="C88" s="26"/>
      <c r="D88" s="26" t="s">
        <v>126</v>
      </c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3622047244094491" right="0.23622047244094491" top="0.74803149606299213" bottom="0.74803149606299213" header="0.31496062992125984" footer="0.31496062992125984"/>
  <pageSetup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ESF_DET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MENDOZA</cp:lastModifiedBy>
  <cp:lastPrinted>2025-01-28T18:22:31Z</cp:lastPrinted>
  <dcterms:created xsi:type="dcterms:W3CDTF">2020-01-08T19:54:23Z</dcterms:created>
  <dcterms:modified xsi:type="dcterms:W3CDTF">2025-02-04T22:20:43Z</dcterms:modified>
</cp:coreProperties>
</file>